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P przemysł\Dane dot. emisji suma\"/>
    </mc:Choice>
  </mc:AlternateContent>
  <bookViews>
    <workbookView xWindow="0" yWindow="0" windowWidth="28800" windowHeight="124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  <c r="D104" i="1"/>
  <c r="D26" i="1"/>
  <c r="D25" i="1"/>
</calcChain>
</file>

<file path=xl/sharedStrings.xml><?xml version="1.0" encoding="utf-8"?>
<sst xmlns="http://schemas.openxmlformats.org/spreadsheetml/2006/main" count="275" uniqueCount="95">
  <si>
    <t>Podmiot</t>
  </si>
  <si>
    <t>Mg/rok</t>
  </si>
  <si>
    <t>DRAGON Spółka z ograniczoną odpowiedzialnością Sp.k, 30-298 Kraków, ul. Powstania Listopadowego 14, instalacja w Skawinie, ul. Piłsudskiego</t>
  </si>
  <si>
    <t>aceton</t>
  </si>
  <si>
    <t>butan-1-ol</t>
  </si>
  <si>
    <t>butan-2-on</t>
  </si>
  <si>
    <t>octan etylu</t>
  </si>
  <si>
    <t>octan butylu</t>
  </si>
  <si>
    <t>ksylen</t>
  </si>
  <si>
    <t>toluen</t>
  </si>
  <si>
    <t>węglowodory alifatyczne</t>
  </si>
  <si>
    <t>Franciszek Kania, AUTO SERWIS KANIA, 32-052 Radziszów, ul. Modrzewiowa 15</t>
  </si>
  <si>
    <t>pył</t>
  </si>
  <si>
    <t>dwutlenek siarki</t>
  </si>
  <si>
    <t>dwutlenek azotu</t>
  </si>
  <si>
    <t xml:space="preserve">tlenek węgla </t>
  </si>
  <si>
    <t>toulen</t>
  </si>
  <si>
    <t>węglowodory aromatyczne</t>
  </si>
  <si>
    <t>cynk</t>
  </si>
  <si>
    <t>ołów</t>
  </si>
  <si>
    <t>kadm</t>
  </si>
  <si>
    <t>miedź</t>
  </si>
  <si>
    <t>cyna</t>
  </si>
  <si>
    <t>żelazo</t>
  </si>
  <si>
    <t>METAL Recykling Sp. z o.o., 31-150 Kraków, ul.św. Filipa 23/3</t>
  </si>
  <si>
    <t>*</t>
  </si>
  <si>
    <t>amoniak</t>
  </si>
  <si>
    <t>BENDA-LUTZ ALPOCO Sp. zo.o.o, 32-050 Skawina, ul.Piłsudskiego 23</t>
  </si>
  <si>
    <t>fluor</t>
  </si>
  <si>
    <t>Rafał Filip RAF-SPOILER, 32-050 Skawina, ul. Torowa 43</t>
  </si>
  <si>
    <t>styren</t>
  </si>
  <si>
    <t>alkohol dwuacetonowy</t>
  </si>
  <si>
    <t>Grzegorz Dobrzański, TERMOPLAST II, 3-463 Kraków, ul. Olszyny 5</t>
  </si>
  <si>
    <t>SKANSKA SA, , 01-518 Warszawa, ul. Gen. Zajączka 9</t>
  </si>
  <si>
    <t>tetrachloroeten</t>
  </si>
  <si>
    <t>BAHLSEN Polska Sp. z o.o. Sp.k., 32-050 Skawina, ul. Piłsudskiego 1</t>
  </si>
  <si>
    <t>PAGUM B.Papież i Wspólnicy Sp.J., 32-050 Skawina, Borek Szlachecki 250</t>
  </si>
  <si>
    <t>formaldehyd</t>
  </si>
  <si>
    <t>siarkowodór</t>
  </si>
  <si>
    <t>butyloglikol</t>
  </si>
  <si>
    <t>alkohole alifatyczne</t>
  </si>
  <si>
    <t>VESUVIUS POLAND Sp. z o.o. 32-050 Skawina, ul. Tyniecka 12 Wydział W3</t>
  </si>
  <si>
    <t>VESUVIUS POLAND Sp. z o.o. 32-050 Skawina, ul. Tyniecka 12 Wydział W4</t>
  </si>
  <si>
    <t>weglowodory alifatyczne</t>
  </si>
  <si>
    <t>VESUVIUS POLAND Sp. z o.o. 32-050 Skawina, ul. Tyniecka 12 Wydział W2</t>
  </si>
  <si>
    <t>furfural</t>
  </si>
  <si>
    <t>fenol</t>
  </si>
  <si>
    <t>benzo-a-piren</t>
  </si>
  <si>
    <t xml:space="preserve">VESUVIUS POLAND Sp. z o.o. 32-050 Skawina, ul. Tyniecka 12 Wydział VAPEX I VISO </t>
  </si>
  <si>
    <t>WOMAL Sp. z o.o., ul. Hałacińskiego 10, 32-050 Skawina</t>
  </si>
  <si>
    <t>etylobenzen</t>
  </si>
  <si>
    <t>metyloizobutyloketon</t>
  </si>
  <si>
    <t>I-butanol</t>
  </si>
  <si>
    <t>mangan</t>
  </si>
  <si>
    <t>metanol</t>
  </si>
  <si>
    <t>GRC Technologie Sp. z o.o., 32-050 Skawina, ul. Energetyków 1</t>
  </si>
  <si>
    <t>zelazo</t>
  </si>
  <si>
    <t>GRANA Sp. z o.o., 32-050 Skawina, ul. Piłsudskiego 1</t>
  </si>
  <si>
    <t>ROTHLEHNER-Podesty Ruchome Sp. z o.o., 32-050 Skawina, ul. Energetyków 4</t>
  </si>
  <si>
    <t>N-metylopirolidon</t>
  </si>
  <si>
    <t>alkohol izobutylowy</t>
  </si>
  <si>
    <t>kwas siarkowy VI</t>
  </si>
  <si>
    <t>alkohol butylowy</t>
  </si>
  <si>
    <t>glikol etylenowy</t>
  </si>
  <si>
    <t>alkohol izobuylowy</t>
  </si>
  <si>
    <t>chlorek metylenu</t>
  </si>
  <si>
    <t>chlorobenzen</t>
  </si>
  <si>
    <t>cykloheksanon</t>
  </si>
  <si>
    <t>toluilenodwuizocyjan</t>
  </si>
  <si>
    <t>Andrzej i Tomasz Stoczek STOCZEK s.c., 32-050 Skawina, ul. Radziszowska 21</t>
  </si>
  <si>
    <t xml:space="preserve">dwutlenek siarki </t>
  </si>
  <si>
    <t>kwas octowy</t>
  </si>
  <si>
    <t>aldehyd octowy</t>
  </si>
  <si>
    <t>alkohol metylowy</t>
  </si>
  <si>
    <t>Akrylaldehyd</t>
  </si>
  <si>
    <t>Q-Betoniarnia Sp. z o.o., 32-050 Skawina, ul. Piłsudskiego 23</t>
  </si>
  <si>
    <t>metyloetyloketon</t>
  </si>
  <si>
    <t>Izocyjaniany</t>
  </si>
  <si>
    <t>chlorowodór</t>
  </si>
  <si>
    <t>Instytut Metali Nieżelaznych w Gliwicach Oddział Metali Lekkich w Skawinie, ul. Piłsudskiego 19</t>
  </si>
  <si>
    <t>fluorowodór</t>
  </si>
  <si>
    <t>SMR Polska Sp. z o.o., 32-050 Skawina, ul. Piłsudskiego 23</t>
  </si>
  <si>
    <t>Przedsiębiorstwo Innowacyjne Odlewnictwa SPECODLEW Sp.z o.o., 32-050 Skawina, ul. Pileckiego 3</t>
  </si>
  <si>
    <t>REN-BET, Konecznego 8/10 U 
 31-216 Kraków, zakład w Skawinie, ul. Żwirowa 1</t>
  </si>
  <si>
    <t>Substancje</t>
  </si>
  <si>
    <t>weglowodory aromatyczne</t>
  </si>
  <si>
    <t>* zgodnie z art. 224 ust. 3 ustawy Prawo ochrony środowiska w pozwoleniu nie określa się wielkości emisji dla tych rodzajów gazów lub pyłów, które wprowadzane do powietrza ze wszystkich wymagających pozwolenia instalacji położonych na terenie jednego zakładu nie powodują przekroczenia 10% dopuszczalnych poziomów substancji w powietrzu albo 10% wartości odnieisenia, uśrednionych dla godziny; w takim przypadku w pozwoleniu wskazuje się rodzaje gazów i pyłów, których wielkości emisji nie określono.</t>
  </si>
  <si>
    <t>Cyprys Sp. z o.o., 34-520 Poronin, Kośne Hamry 6, instalacja Skawina, ul. Nila 5</t>
  </si>
  <si>
    <t>MANEX Sp. z o.o., 31-159 Kraków, Al.. Słowackiego 39, instalacja Skawina, ul. Piłsudskiego 23</t>
  </si>
  <si>
    <t>LYNKA Sp. z o.o., Kraków, ul. Marcika 4, miejsce działaności Skawina, ul. Hałacińskiego 21</t>
  </si>
  <si>
    <t>HAUTEC POLSKA Sp. z o.o., 32-050 Skawina, ul. Tyniecka 1</t>
  </si>
  <si>
    <t>VALEO Autosystemy Sp. z o.o. Oddział Chłodnic, 32-050 Skawina, ul. Przemysłowa 3</t>
  </si>
  <si>
    <t>LAJKONIK SNACK Sp. z o.o., 32-050 Skawina, ul. Piłsudskiego 1</t>
  </si>
  <si>
    <t>OKSYMET Sp. z o.o., 32-050 Skawina, ul. Piłsudskiego 23d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</si>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</sst>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2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horizontal="righ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2" fillId="0" borderId="4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0" fillId="0" borderId="8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workbookViewId="0">
      <selection activeCell="T7" sqref="T7"/>
    </sheetView>
  </sheetViews>
  <sheetFormatPr defaultRowHeight="15" x14ac:dyDescent="0.25"/>
  <cols>
    <col min="1" max="1" width="6.140625" customWidth="1"/>
    <col min="2" max="2" width="29.5703125" customWidth="1"/>
    <col min="3" max="4" width="24.85546875" customWidth="1"/>
  </cols>
  <sheetData>
    <row r="1" spans="1:4" ht="15.75" thickBot="1" x14ac:dyDescent="0.3">
      <c r="A1" s="33" t="s">
        <v>94</v>
      </c>
      <c r="B1" s="34" t="s">
        <v>0</v>
      </c>
      <c r="C1" s="34" t="s">
        <v>84</v>
      </c>
      <c r="D1" s="35" t="s">
        <v>1</v>
      </c>
    </row>
    <row r="2" spans="1:4" ht="78" customHeight="1" x14ac:dyDescent="0.25">
      <c r="A2" s="1">
        <v>1</v>
      </c>
      <c r="B2" s="20" t="s">
        <v>2</v>
      </c>
      <c r="C2" s="21" t="s">
        <v>3</v>
      </c>
      <c r="D2" s="5">
        <v>0.307</v>
      </c>
    </row>
    <row r="3" spans="1:4" ht="19.5" customHeight="1" x14ac:dyDescent="0.25">
      <c r="A3" s="1"/>
      <c r="B3" s="21"/>
      <c r="C3" s="21" t="s">
        <v>4</v>
      </c>
      <c r="D3" s="5">
        <v>0.20200000000000001</v>
      </c>
    </row>
    <row r="4" spans="1:4" ht="16.5" customHeight="1" x14ac:dyDescent="0.25">
      <c r="A4" s="1"/>
      <c r="B4" s="21"/>
      <c r="C4" s="21" t="s">
        <v>5</v>
      </c>
      <c r="D4" s="5">
        <v>0.223</v>
      </c>
    </row>
    <row r="5" spans="1:4" ht="21" customHeight="1" x14ac:dyDescent="0.25">
      <c r="A5" s="1"/>
      <c r="B5" s="21"/>
      <c r="C5" s="21" t="s">
        <v>6</v>
      </c>
      <c r="D5" s="5">
        <v>0.29799999999999999</v>
      </c>
    </row>
    <row r="6" spans="1:4" ht="17.25" customHeight="1" x14ac:dyDescent="0.25">
      <c r="A6" s="1"/>
      <c r="B6" s="21"/>
      <c r="C6" s="21" t="s">
        <v>7</v>
      </c>
      <c r="D6" s="5">
        <v>0.218</v>
      </c>
    </row>
    <row r="7" spans="1:4" x14ac:dyDescent="0.25">
      <c r="A7" s="1"/>
      <c r="B7" s="21"/>
      <c r="C7" s="21" t="s">
        <v>8</v>
      </c>
      <c r="D7" s="5">
        <v>0.27700000000000002</v>
      </c>
    </row>
    <row r="8" spans="1:4" x14ac:dyDescent="0.25">
      <c r="A8" s="1"/>
      <c r="B8" s="21"/>
      <c r="C8" s="21" t="s">
        <v>9</v>
      </c>
      <c r="D8" s="5">
        <v>0.38600000000000001</v>
      </c>
    </row>
    <row r="9" spans="1:4" ht="22.5" customHeight="1" thickBot="1" x14ac:dyDescent="0.3">
      <c r="A9" s="2"/>
      <c r="B9" s="22"/>
      <c r="C9" s="22" t="s">
        <v>10</v>
      </c>
      <c r="D9" s="6">
        <v>1.109</v>
      </c>
    </row>
    <row r="10" spans="1:4" ht="61.5" customHeight="1" x14ac:dyDescent="0.25">
      <c r="A10" s="1">
        <v>2</v>
      </c>
      <c r="B10" s="21" t="s">
        <v>11</v>
      </c>
      <c r="C10" s="21" t="s">
        <v>12</v>
      </c>
      <c r="D10" s="5">
        <v>2.3999999999999998E-3</v>
      </c>
    </row>
    <row r="11" spans="1:4" ht="22.5" customHeight="1" x14ac:dyDescent="0.25">
      <c r="A11" s="1"/>
      <c r="B11" s="21"/>
      <c r="C11" s="21" t="s">
        <v>13</v>
      </c>
      <c r="D11" s="5">
        <v>9.5999999999999992E-3</v>
      </c>
    </row>
    <row r="12" spans="1:4" ht="19.5" customHeight="1" x14ac:dyDescent="0.25">
      <c r="A12" s="1"/>
      <c r="B12" s="21"/>
      <c r="C12" s="20" t="s">
        <v>14</v>
      </c>
      <c r="D12" s="5">
        <v>1.4999999999999999E-2</v>
      </c>
    </row>
    <row r="13" spans="1:4" ht="18.75" customHeight="1" x14ac:dyDescent="0.25">
      <c r="A13" s="1"/>
      <c r="B13" s="21"/>
      <c r="C13" s="21" t="s">
        <v>15</v>
      </c>
      <c r="D13" s="5">
        <v>3.0000000000000001E-3</v>
      </c>
    </row>
    <row r="14" spans="1:4" x14ac:dyDescent="0.25">
      <c r="A14" s="1"/>
      <c r="B14" s="21"/>
      <c r="C14" s="20" t="s">
        <v>3</v>
      </c>
      <c r="D14" s="5">
        <v>0.18</v>
      </c>
    </row>
    <row r="15" spans="1:4" x14ac:dyDescent="0.25">
      <c r="A15" s="1"/>
      <c r="B15" s="21"/>
      <c r="C15" s="20" t="s">
        <v>8</v>
      </c>
      <c r="D15" s="5">
        <v>0.19259999999999999</v>
      </c>
    </row>
    <row r="16" spans="1:4" x14ac:dyDescent="0.25">
      <c r="A16" s="1"/>
      <c r="B16" s="21"/>
      <c r="C16" s="21" t="s">
        <v>16</v>
      </c>
      <c r="D16" s="5">
        <v>7.0199999999999999E-2</v>
      </c>
    </row>
    <row r="17" spans="1:4" ht="18" customHeight="1" x14ac:dyDescent="0.25">
      <c r="A17" s="1"/>
      <c r="B17" s="21"/>
      <c r="C17" s="20" t="s">
        <v>7</v>
      </c>
      <c r="D17" s="5">
        <v>0.108</v>
      </c>
    </row>
    <row r="18" spans="1:4" ht="22.5" customHeight="1" x14ac:dyDescent="0.25">
      <c r="A18" s="1"/>
      <c r="B18" s="21"/>
      <c r="C18" s="21" t="s">
        <v>10</v>
      </c>
      <c r="D18" s="5">
        <v>0.47</v>
      </c>
    </row>
    <row r="19" spans="1:4" ht="26.25" customHeight="1" thickBot="1" x14ac:dyDescent="0.3">
      <c r="A19" s="2"/>
      <c r="B19" s="22"/>
      <c r="C19" s="22" t="s">
        <v>17</v>
      </c>
      <c r="D19" s="6">
        <v>0.20699999999999999</v>
      </c>
    </row>
    <row r="20" spans="1:4" ht="38.25" customHeight="1" x14ac:dyDescent="0.25">
      <c r="A20" s="1">
        <v>3</v>
      </c>
      <c r="B20" s="21" t="s">
        <v>93</v>
      </c>
      <c r="C20" s="21" t="s">
        <v>12</v>
      </c>
      <c r="D20" s="7">
        <v>0.29912</v>
      </c>
    </row>
    <row r="21" spans="1:4" x14ac:dyDescent="0.25">
      <c r="A21" s="1"/>
      <c r="B21" s="21"/>
      <c r="C21" s="21" t="s">
        <v>18</v>
      </c>
      <c r="D21" s="7">
        <v>0.19548099999999999</v>
      </c>
    </row>
    <row r="22" spans="1:4" x14ac:dyDescent="0.25">
      <c r="A22" s="1"/>
      <c r="B22" s="21"/>
      <c r="C22" s="21" t="s">
        <v>19</v>
      </c>
      <c r="D22" s="7">
        <v>1.498E-3</v>
      </c>
    </row>
    <row r="23" spans="1:4" x14ac:dyDescent="0.25">
      <c r="A23" s="1"/>
      <c r="B23" s="21"/>
      <c r="C23" s="21" t="s">
        <v>20</v>
      </c>
      <c r="D23" s="7">
        <v>7.4999999999999993E-5</v>
      </c>
    </row>
    <row r="24" spans="1:4" x14ac:dyDescent="0.25">
      <c r="A24" s="1"/>
      <c r="B24" s="21"/>
      <c r="C24" s="21" t="s">
        <v>21</v>
      </c>
      <c r="D24" s="7">
        <v>6.3999999999999997E-5</v>
      </c>
    </row>
    <row r="25" spans="1:4" x14ac:dyDescent="0.25">
      <c r="A25" s="1"/>
      <c r="B25" s="21"/>
      <c r="C25" s="21" t="s">
        <v>22</v>
      </c>
      <c r="D25" s="7">
        <f>0.082/1000</f>
        <v>8.2000000000000001E-5</v>
      </c>
    </row>
    <row r="26" spans="1:4" ht="15.75" thickBot="1" x14ac:dyDescent="0.3">
      <c r="A26" s="2"/>
      <c r="B26" s="22"/>
      <c r="C26" s="22" t="s">
        <v>23</v>
      </c>
      <c r="D26" s="8">
        <f>1.396/1000</f>
        <v>1.3959999999999999E-3</v>
      </c>
    </row>
    <row r="27" spans="1:4" ht="50.25" customHeight="1" x14ac:dyDescent="0.25">
      <c r="A27" s="1">
        <v>4</v>
      </c>
      <c r="B27" s="21" t="s">
        <v>24</v>
      </c>
      <c r="C27" s="21" t="s">
        <v>12</v>
      </c>
      <c r="D27" s="5">
        <v>3.0310000000000001</v>
      </c>
    </row>
    <row r="28" spans="1:4" ht="15.75" thickBot="1" x14ac:dyDescent="0.3">
      <c r="A28" s="2"/>
      <c r="B28" s="22"/>
      <c r="C28" s="22"/>
      <c r="D28" s="6"/>
    </row>
    <row r="29" spans="1:4" ht="40.5" customHeight="1" x14ac:dyDescent="0.25">
      <c r="A29" s="1">
        <v>5</v>
      </c>
      <c r="B29" s="20" t="s">
        <v>92</v>
      </c>
      <c r="C29" s="21" t="s">
        <v>12</v>
      </c>
      <c r="D29" s="9" t="s">
        <v>25</v>
      </c>
    </row>
    <row r="30" spans="1:4" ht="22.5" customHeight="1" x14ac:dyDescent="0.25">
      <c r="A30" s="1"/>
      <c r="B30" s="21"/>
      <c r="C30" s="21" t="s">
        <v>13</v>
      </c>
      <c r="D30" s="9" t="s">
        <v>25</v>
      </c>
    </row>
    <row r="31" spans="1:4" ht="18" customHeight="1" x14ac:dyDescent="0.25">
      <c r="A31" s="1"/>
      <c r="B31" s="21"/>
      <c r="C31" s="21" t="s">
        <v>14</v>
      </c>
      <c r="D31" s="10">
        <v>9.2010000000000005</v>
      </c>
    </row>
    <row r="32" spans="1:4" ht="17.25" customHeight="1" x14ac:dyDescent="0.25">
      <c r="A32" s="1"/>
      <c r="B32" s="21"/>
      <c r="C32" s="21" t="s">
        <v>15</v>
      </c>
      <c r="D32" s="9" t="s">
        <v>25</v>
      </c>
    </row>
    <row r="33" spans="1:4" ht="15.75" thickBot="1" x14ac:dyDescent="0.3">
      <c r="A33" s="2"/>
      <c r="B33" s="22"/>
      <c r="C33" s="22" t="s">
        <v>26</v>
      </c>
      <c r="D33" s="6">
        <v>2.13</v>
      </c>
    </row>
    <row r="34" spans="1:4" ht="58.5" customHeight="1" x14ac:dyDescent="0.25">
      <c r="A34" s="1">
        <v>6</v>
      </c>
      <c r="B34" s="21" t="s">
        <v>27</v>
      </c>
      <c r="C34" s="21" t="s">
        <v>12</v>
      </c>
      <c r="D34" s="5">
        <v>1.756</v>
      </c>
    </row>
    <row r="35" spans="1:4" ht="21.75" customHeight="1" x14ac:dyDescent="0.25">
      <c r="A35" s="1"/>
      <c r="B35" s="21"/>
      <c r="C35" s="21" t="s">
        <v>13</v>
      </c>
      <c r="D35" s="5">
        <v>0.02</v>
      </c>
    </row>
    <row r="36" spans="1:4" ht="16.5" customHeight="1" x14ac:dyDescent="0.25">
      <c r="A36" s="1"/>
      <c r="B36" s="21"/>
      <c r="C36" s="21" t="s">
        <v>14</v>
      </c>
      <c r="D36" s="5">
        <v>0.79400000000000004</v>
      </c>
    </row>
    <row r="37" spans="1:4" ht="18" customHeight="1" thickBot="1" x14ac:dyDescent="0.3">
      <c r="A37" s="2"/>
      <c r="B37" s="22"/>
      <c r="C37" s="22" t="s">
        <v>15</v>
      </c>
      <c r="D37" s="6">
        <v>0.223</v>
      </c>
    </row>
    <row r="38" spans="1:4" ht="49.5" customHeight="1" x14ac:dyDescent="0.25">
      <c r="A38" s="1">
        <v>7</v>
      </c>
      <c r="B38" s="21" t="s">
        <v>91</v>
      </c>
      <c r="C38" s="21" t="s">
        <v>12</v>
      </c>
      <c r="D38" s="5">
        <v>5.2960000000000003</v>
      </c>
    </row>
    <row r="39" spans="1:4" ht="17.25" customHeight="1" x14ac:dyDescent="0.25">
      <c r="A39" s="1"/>
      <c r="B39" s="21"/>
      <c r="C39" s="21" t="s">
        <v>14</v>
      </c>
      <c r="D39" s="5">
        <v>15.943</v>
      </c>
    </row>
    <row r="40" spans="1:4" ht="15.75" customHeight="1" x14ac:dyDescent="0.25">
      <c r="A40" s="1"/>
      <c r="B40" s="21"/>
      <c r="C40" s="21" t="s">
        <v>15</v>
      </c>
      <c r="D40" s="5">
        <v>55.140999999999998</v>
      </c>
    </row>
    <row r="41" spans="1:4" x14ac:dyDescent="0.25">
      <c r="A41" s="1"/>
      <c r="B41" s="21"/>
      <c r="C41" s="21" t="s">
        <v>28</v>
      </c>
      <c r="D41" s="5">
        <v>0.59899999999999998</v>
      </c>
    </row>
    <row r="42" spans="1:4" ht="19.5" customHeight="1" thickBot="1" x14ac:dyDescent="0.3">
      <c r="A42" s="2"/>
      <c r="B42" s="22"/>
      <c r="C42" s="22" t="s">
        <v>10</v>
      </c>
      <c r="D42" s="6">
        <v>54.125</v>
      </c>
    </row>
    <row r="43" spans="1:4" ht="51.75" customHeight="1" x14ac:dyDescent="0.25">
      <c r="A43" s="1">
        <v>8</v>
      </c>
      <c r="B43" s="21" t="s">
        <v>29</v>
      </c>
      <c r="C43" s="21" t="s">
        <v>12</v>
      </c>
      <c r="D43" s="5">
        <v>0.10100000000000001</v>
      </c>
    </row>
    <row r="44" spans="1:4" x14ac:dyDescent="0.25">
      <c r="A44" s="1"/>
      <c r="B44" s="21"/>
      <c r="C44" s="21" t="s">
        <v>30</v>
      </c>
      <c r="D44" s="5">
        <v>0.67500000000000004</v>
      </c>
    </row>
    <row r="45" spans="1:4" ht="18" customHeight="1" x14ac:dyDescent="0.25">
      <c r="A45" s="1"/>
      <c r="B45" s="21"/>
      <c r="C45" s="21" t="s">
        <v>31</v>
      </c>
      <c r="D45" s="5">
        <v>1.2E-2</v>
      </c>
    </row>
    <row r="46" spans="1:4" ht="18" customHeight="1" x14ac:dyDescent="0.25">
      <c r="A46" s="1"/>
      <c r="B46" s="21"/>
      <c r="C46" s="21" t="s">
        <v>17</v>
      </c>
      <c r="D46" s="5">
        <v>4.2000000000000003E-2</v>
      </c>
    </row>
    <row r="47" spans="1:4" ht="16.5" customHeight="1" thickBot="1" x14ac:dyDescent="0.3">
      <c r="A47" s="2"/>
      <c r="B47" s="22"/>
      <c r="C47" s="22" t="s">
        <v>10</v>
      </c>
      <c r="D47" s="6">
        <v>0.06</v>
      </c>
    </row>
    <row r="48" spans="1:4" ht="51.75" customHeight="1" x14ac:dyDescent="0.25">
      <c r="A48" s="1">
        <v>9</v>
      </c>
      <c r="B48" s="21" t="s">
        <v>32</v>
      </c>
      <c r="C48" s="21" t="s">
        <v>12</v>
      </c>
      <c r="D48" s="5">
        <v>9.4999999999999998E-3</v>
      </c>
    </row>
    <row r="49" spans="1:4" ht="21" customHeight="1" x14ac:dyDescent="0.25">
      <c r="A49" s="1"/>
      <c r="B49" s="21"/>
      <c r="C49" s="21" t="s">
        <v>14</v>
      </c>
      <c r="D49" s="5">
        <v>8.0999999999999996E-3</v>
      </c>
    </row>
    <row r="50" spans="1:4" ht="16.5" customHeight="1" x14ac:dyDescent="0.25">
      <c r="A50" s="1"/>
      <c r="B50" s="21"/>
      <c r="C50" s="21" t="s">
        <v>15</v>
      </c>
      <c r="D50" s="5">
        <v>2.2000000000000001E-3</v>
      </c>
    </row>
    <row r="51" spans="1:4" ht="15.75" customHeight="1" x14ac:dyDescent="0.25">
      <c r="A51" s="1"/>
      <c r="B51" s="21"/>
      <c r="C51" s="21" t="s">
        <v>13</v>
      </c>
      <c r="D51" s="5">
        <v>5.4699999999999999E-2</v>
      </c>
    </row>
    <row r="52" spans="1:4" ht="18.75" customHeight="1" x14ac:dyDescent="0.25">
      <c r="A52" s="1"/>
      <c r="B52" s="21"/>
      <c r="C52" s="21" t="s">
        <v>17</v>
      </c>
      <c r="D52" s="5">
        <v>1.9E-3</v>
      </c>
    </row>
    <row r="53" spans="1:4" ht="18" customHeight="1" thickBot="1" x14ac:dyDescent="0.3">
      <c r="A53" s="2"/>
      <c r="B53" s="22"/>
      <c r="C53" s="22" t="s">
        <v>10</v>
      </c>
      <c r="D53" s="6">
        <v>4.1000000000000003E-3</v>
      </c>
    </row>
    <row r="54" spans="1:4" ht="47.25" customHeight="1" x14ac:dyDescent="0.25">
      <c r="A54" s="1">
        <v>10</v>
      </c>
      <c r="B54" s="21" t="s">
        <v>33</v>
      </c>
      <c r="C54" s="21" t="s">
        <v>14</v>
      </c>
      <c r="D54" s="5">
        <v>26.43</v>
      </c>
    </row>
    <row r="55" spans="1:4" ht="19.5" customHeight="1" x14ac:dyDescent="0.25">
      <c r="A55" s="1"/>
      <c r="B55" s="21"/>
      <c r="C55" s="21" t="s">
        <v>13</v>
      </c>
      <c r="D55" s="5">
        <v>43.2</v>
      </c>
    </row>
    <row r="56" spans="1:4" ht="20.25" customHeight="1" x14ac:dyDescent="0.25">
      <c r="A56" s="1"/>
      <c r="B56" s="21"/>
      <c r="C56" s="21" t="s">
        <v>15</v>
      </c>
      <c r="D56" s="10" t="s">
        <v>25</v>
      </c>
    </row>
    <row r="57" spans="1:4" x14ac:dyDescent="0.25">
      <c r="A57" s="1"/>
      <c r="B57" s="21"/>
      <c r="C57" s="21" t="s">
        <v>12</v>
      </c>
      <c r="D57" s="10" t="s">
        <v>25</v>
      </c>
    </row>
    <row r="58" spans="1:4" ht="18.75" customHeight="1" x14ac:dyDescent="0.25">
      <c r="A58" s="1"/>
      <c r="B58" s="21"/>
      <c r="C58" s="21" t="s">
        <v>10</v>
      </c>
      <c r="D58" s="10" t="s">
        <v>25</v>
      </c>
    </row>
    <row r="59" spans="1:4" ht="15" customHeight="1" x14ac:dyDescent="0.25">
      <c r="A59" s="1"/>
      <c r="B59" s="21"/>
      <c r="C59" s="21" t="s">
        <v>17</v>
      </c>
      <c r="D59" s="10" t="s">
        <v>25</v>
      </c>
    </row>
    <row r="60" spans="1:4" ht="15.75" customHeight="1" thickBot="1" x14ac:dyDescent="0.3">
      <c r="A60" s="2"/>
      <c r="B60" s="22"/>
      <c r="C60" s="22" t="s">
        <v>34</v>
      </c>
      <c r="D60" s="11" t="s">
        <v>25</v>
      </c>
    </row>
    <row r="61" spans="1:4" ht="30" x14ac:dyDescent="0.25">
      <c r="A61" s="1">
        <v>11</v>
      </c>
      <c r="B61" s="21" t="s">
        <v>81</v>
      </c>
      <c r="C61" s="21" t="s">
        <v>12</v>
      </c>
      <c r="D61" s="5">
        <v>8.2539999999999996</v>
      </c>
    </row>
    <row r="62" spans="1:4" ht="25.5" customHeight="1" x14ac:dyDescent="0.25">
      <c r="A62" s="1"/>
      <c r="B62" s="21"/>
      <c r="C62" s="21" t="s">
        <v>13</v>
      </c>
      <c r="D62" s="5">
        <v>0.31900000000000001</v>
      </c>
    </row>
    <row r="63" spans="1:4" ht="20.25" customHeight="1" x14ac:dyDescent="0.25">
      <c r="A63" s="1"/>
      <c r="B63" s="21"/>
      <c r="C63" s="21" t="s">
        <v>14</v>
      </c>
      <c r="D63" s="5">
        <v>0.94</v>
      </c>
    </row>
    <row r="64" spans="1:4" ht="24" customHeight="1" x14ac:dyDescent="0.25">
      <c r="A64" s="1"/>
      <c r="B64" s="21"/>
      <c r="C64" s="21" t="s">
        <v>15</v>
      </c>
      <c r="D64" s="5">
        <v>0.10100000000000001</v>
      </c>
    </row>
    <row r="65" spans="1:4" ht="25.5" customHeight="1" thickBot="1" x14ac:dyDescent="0.3">
      <c r="A65" s="2"/>
      <c r="B65" s="22"/>
      <c r="C65" s="22" t="s">
        <v>10</v>
      </c>
      <c r="D65" s="6">
        <v>0.68</v>
      </c>
    </row>
    <row r="66" spans="1:4" ht="51.75" customHeight="1" x14ac:dyDescent="0.25">
      <c r="A66" s="1">
        <v>12</v>
      </c>
      <c r="B66" s="21" t="s">
        <v>35</v>
      </c>
      <c r="C66" s="21" t="s">
        <v>12</v>
      </c>
      <c r="D66" s="10" t="s">
        <v>25</v>
      </c>
    </row>
    <row r="67" spans="1:4" ht="25.5" customHeight="1" x14ac:dyDescent="0.25">
      <c r="A67" s="1"/>
      <c r="B67" s="21"/>
      <c r="C67" s="21" t="s">
        <v>13</v>
      </c>
      <c r="D67" s="10" t="s">
        <v>25</v>
      </c>
    </row>
    <row r="68" spans="1:4" ht="24" customHeight="1" x14ac:dyDescent="0.25">
      <c r="A68" s="1"/>
      <c r="B68" s="21"/>
      <c r="C68" s="21" t="s">
        <v>14</v>
      </c>
      <c r="D68" s="10">
        <v>3.25</v>
      </c>
    </row>
    <row r="69" spans="1:4" ht="21.75" customHeight="1" x14ac:dyDescent="0.25">
      <c r="A69" s="1"/>
      <c r="B69" s="21"/>
      <c r="C69" s="21" t="s">
        <v>15</v>
      </c>
      <c r="D69" s="10" t="s">
        <v>25</v>
      </c>
    </row>
    <row r="70" spans="1:4" ht="15.75" thickBot="1" x14ac:dyDescent="0.3">
      <c r="A70" s="2"/>
      <c r="B70" s="22"/>
      <c r="C70" s="22" t="s">
        <v>26</v>
      </c>
      <c r="D70" s="6">
        <v>2.15</v>
      </c>
    </row>
    <row r="71" spans="1:4" ht="50.25" customHeight="1" x14ac:dyDescent="0.25">
      <c r="A71" s="1">
        <v>13</v>
      </c>
      <c r="B71" s="21" t="s">
        <v>36</v>
      </c>
      <c r="C71" s="21" t="s">
        <v>12</v>
      </c>
      <c r="D71" s="5">
        <v>0.72899999999999998</v>
      </c>
    </row>
    <row r="72" spans="1:4" ht="22.5" customHeight="1" x14ac:dyDescent="0.25">
      <c r="A72" s="1"/>
      <c r="B72" s="21"/>
      <c r="C72" s="21" t="s">
        <v>13</v>
      </c>
      <c r="D72" s="5">
        <v>0.70720000000000005</v>
      </c>
    </row>
    <row r="73" spans="1:4" ht="18" customHeight="1" x14ac:dyDescent="0.25">
      <c r="A73" s="1"/>
      <c r="B73" s="21"/>
      <c r="C73" s="21" t="s">
        <v>14</v>
      </c>
      <c r="D73" s="5">
        <v>1.5969</v>
      </c>
    </row>
    <row r="74" spans="1:4" ht="19.5" customHeight="1" x14ac:dyDescent="0.25">
      <c r="A74" s="1"/>
      <c r="B74" s="21"/>
      <c r="C74" s="21" t="s">
        <v>15</v>
      </c>
      <c r="D74" s="5">
        <v>6.1870000000000003</v>
      </c>
    </row>
    <row r="75" spans="1:4" ht="22.5" customHeight="1" x14ac:dyDescent="0.25">
      <c r="A75" s="1"/>
      <c r="B75" s="21"/>
      <c r="C75" s="21" t="s">
        <v>37</v>
      </c>
      <c r="D75" s="5">
        <v>0.71719999999999995</v>
      </c>
    </row>
    <row r="76" spans="1:4" ht="22.5" customHeight="1" x14ac:dyDescent="0.25">
      <c r="A76" s="1"/>
      <c r="B76" s="21"/>
      <c r="C76" s="21" t="s">
        <v>38</v>
      </c>
      <c r="D76" s="5">
        <v>0.34260000000000002</v>
      </c>
    </row>
    <row r="77" spans="1:4" ht="20.25" customHeight="1" x14ac:dyDescent="0.25">
      <c r="A77" s="1"/>
      <c r="B77" s="21"/>
      <c r="C77" s="21" t="s">
        <v>39</v>
      </c>
      <c r="D77" s="5">
        <v>1.095</v>
      </c>
    </row>
    <row r="78" spans="1:4" ht="24.75" customHeight="1" x14ac:dyDescent="0.25">
      <c r="A78" s="1"/>
      <c r="B78" s="21"/>
      <c r="C78" s="21" t="s">
        <v>40</v>
      </c>
      <c r="D78" s="5">
        <v>0.438</v>
      </c>
    </row>
    <row r="79" spans="1:4" ht="15.75" customHeight="1" x14ac:dyDescent="0.25">
      <c r="A79" s="1"/>
      <c r="B79" s="21"/>
      <c r="C79" s="21" t="s">
        <v>10</v>
      </c>
      <c r="D79" s="5">
        <v>3.4670000000000001</v>
      </c>
    </row>
    <row r="80" spans="1:4" ht="19.5" customHeight="1" thickBot="1" x14ac:dyDescent="0.3">
      <c r="A80" s="2"/>
      <c r="B80" s="22"/>
      <c r="C80" s="22" t="s">
        <v>17</v>
      </c>
      <c r="D80" s="6">
        <v>3.0369999999999999</v>
      </c>
    </row>
    <row r="81" spans="1:4" ht="67.5" customHeight="1" x14ac:dyDescent="0.25">
      <c r="A81" s="1">
        <v>14</v>
      </c>
      <c r="B81" s="21" t="s">
        <v>41</v>
      </c>
      <c r="C81" s="21" t="s">
        <v>12</v>
      </c>
      <c r="D81" s="10" t="s">
        <v>25</v>
      </c>
    </row>
    <row r="82" spans="1:4" ht="17.25" customHeight="1" x14ac:dyDescent="0.25">
      <c r="A82" s="1"/>
      <c r="B82" s="21"/>
      <c r="C82" s="21" t="s">
        <v>15</v>
      </c>
      <c r="D82" s="10" t="s">
        <v>25</v>
      </c>
    </row>
    <row r="83" spans="1:4" ht="17.25" customHeight="1" x14ac:dyDescent="0.25">
      <c r="A83" s="1"/>
      <c r="B83" s="21"/>
      <c r="C83" s="21" t="s">
        <v>85</v>
      </c>
      <c r="D83" s="10" t="s">
        <v>25</v>
      </c>
    </row>
    <row r="84" spans="1:4" ht="23.25" customHeight="1" x14ac:dyDescent="0.25">
      <c r="A84" s="1"/>
      <c r="B84" s="21"/>
      <c r="C84" s="21" t="s">
        <v>10</v>
      </c>
      <c r="D84" s="10" t="s">
        <v>25</v>
      </c>
    </row>
    <row r="85" spans="1:4" ht="18.75" customHeight="1" x14ac:dyDescent="0.25">
      <c r="A85" s="1"/>
      <c r="B85" s="21"/>
      <c r="C85" s="21" t="s">
        <v>13</v>
      </c>
      <c r="D85" s="10" t="s">
        <v>25</v>
      </c>
    </row>
    <row r="86" spans="1:4" ht="26.25" customHeight="1" thickBot="1" x14ac:dyDescent="0.3">
      <c r="A86" s="1"/>
      <c r="B86" s="21"/>
      <c r="C86" s="21" t="s">
        <v>14</v>
      </c>
      <c r="D86" s="5">
        <v>2.9379</v>
      </c>
    </row>
    <row r="87" spans="1:4" ht="60" customHeight="1" x14ac:dyDescent="0.25">
      <c r="A87" s="4">
        <v>15</v>
      </c>
      <c r="B87" s="23" t="s">
        <v>42</v>
      </c>
      <c r="C87" s="23" t="s">
        <v>12</v>
      </c>
      <c r="D87" s="12">
        <v>17.018000000000001</v>
      </c>
    </row>
    <row r="88" spans="1:4" ht="23.25" customHeight="1" x14ac:dyDescent="0.25">
      <c r="A88" s="1"/>
      <c r="B88" s="21"/>
      <c r="C88" s="21" t="s">
        <v>13</v>
      </c>
      <c r="D88" s="5">
        <v>22.282</v>
      </c>
    </row>
    <row r="89" spans="1:4" x14ac:dyDescent="0.25">
      <c r="A89" s="1"/>
      <c r="B89" s="21"/>
      <c r="C89" s="21" t="s">
        <v>14</v>
      </c>
      <c r="D89" s="5">
        <v>70.947000000000003</v>
      </c>
    </row>
    <row r="90" spans="1:4" ht="18" customHeight="1" x14ac:dyDescent="0.25">
      <c r="A90" s="1"/>
      <c r="B90" s="21"/>
      <c r="C90" s="21" t="s">
        <v>15</v>
      </c>
      <c r="D90" s="5">
        <v>39.892000000000003</v>
      </c>
    </row>
    <row r="91" spans="1:4" ht="18" customHeight="1" x14ac:dyDescent="0.25">
      <c r="A91" s="1"/>
      <c r="B91" s="21"/>
      <c r="C91" s="21" t="s">
        <v>43</v>
      </c>
      <c r="D91" s="5">
        <v>2.8170000000000002</v>
      </c>
    </row>
    <row r="92" spans="1:4" ht="21" customHeight="1" x14ac:dyDescent="0.25">
      <c r="A92" s="1"/>
      <c r="B92" s="21"/>
      <c r="C92" s="29" t="s">
        <v>17</v>
      </c>
      <c r="D92" s="7">
        <v>2.6930000000000001</v>
      </c>
    </row>
    <row r="93" spans="1:4" ht="30" hidden="1" x14ac:dyDescent="0.25">
      <c r="A93" s="1"/>
      <c r="B93" s="21"/>
      <c r="C93" s="21" t="s">
        <v>17</v>
      </c>
      <c r="D93" s="5">
        <v>0.94099999999999995</v>
      </c>
    </row>
    <row r="94" spans="1:4" ht="19.5" customHeight="1" thickBot="1" x14ac:dyDescent="0.3">
      <c r="A94" s="2"/>
      <c r="B94" s="22"/>
      <c r="C94" s="30" t="s">
        <v>28</v>
      </c>
      <c r="D94" s="6">
        <v>0.13100000000000001</v>
      </c>
    </row>
    <row r="95" spans="1:4" ht="45" x14ac:dyDescent="0.25">
      <c r="A95" s="1">
        <v>16</v>
      </c>
      <c r="B95" s="21" t="s">
        <v>44</v>
      </c>
      <c r="C95" s="20" t="s">
        <v>12</v>
      </c>
      <c r="D95" s="5">
        <v>5</v>
      </c>
    </row>
    <row r="96" spans="1:4" x14ac:dyDescent="0.25">
      <c r="A96" s="1"/>
      <c r="B96" s="21"/>
      <c r="C96" s="21" t="s">
        <v>13</v>
      </c>
      <c r="D96" s="5">
        <v>8.4849999999999994</v>
      </c>
    </row>
    <row r="97" spans="1:4" ht="18" customHeight="1" x14ac:dyDescent="0.25">
      <c r="A97" s="1"/>
      <c r="B97" s="21"/>
      <c r="C97" s="21" t="s">
        <v>14</v>
      </c>
      <c r="D97" s="5">
        <v>25.222000000000001</v>
      </c>
    </row>
    <row r="98" spans="1:4" ht="22.5" customHeight="1" x14ac:dyDescent="0.25">
      <c r="A98" s="1"/>
      <c r="B98" s="21"/>
      <c r="C98" s="21" t="s">
        <v>15</v>
      </c>
      <c r="D98" s="5">
        <v>22.867999999999999</v>
      </c>
    </row>
    <row r="99" spans="1:4" ht="20.25" customHeight="1" x14ac:dyDescent="0.25">
      <c r="A99" s="1"/>
      <c r="B99" s="21"/>
      <c r="C99" s="21" t="s">
        <v>43</v>
      </c>
      <c r="D99" s="5">
        <v>7.8079999999999998</v>
      </c>
    </row>
    <row r="100" spans="1:4" ht="17.25" customHeight="1" x14ac:dyDescent="0.25">
      <c r="A100" s="1"/>
      <c r="B100" s="21"/>
      <c r="C100" s="21" t="s">
        <v>17</v>
      </c>
      <c r="D100" s="5">
        <v>6.3120000000000003</v>
      </c>
    </row>
    <row r="101" spans="1:4" x14ac:dyDescent="0.25">
      <c r="A101" s="1"/>
      <c r="B101" s="21"/>
      <c r="C101" s="21" t="s">
        <v>45</v>
      </c>
      <c r="D101" s="5">
        <v>2.5000000000000001E-2</v>
      </c>
    </row>
    <row r="102" spans="1:4" x14ac:dyDescent="0.25">
      <c r="A102" s="1"/>
      <c r="B102" s="21"/>
      <c r="C102" s="20" t="s">
        <v>46</v>
      </c>
      <c r="D102" s="5">
        <v>0.317</v>
      </c>
    </row>
    <row r="103" spans="1:4" ht="15.75" thickBot="1" x14ac:dyDescent="0.3">
      <c r="A103" s="2"/>
      <c r="B103" s="22"/>
      <c r="C103" s="30" t="s">
        <v>47</v>
      </c>
      <c r="D103" s="6">
        <v>2.1000000000000001E-4</v>
      </c>
    </row>
    <row r="104" spans="1:4" ht="57.75" customHeight="1" x14ac:dyDescent="0.25">
      <c r="A104" s="1">
        <v>17</v>
      </c>
      <c r="B104" s="21" t="s">
        <v>48</v>
      </c>
      <c r="C104" s="21" t="s">
        <v>12</v>
      </c>
      <c r="D104" s="5">
        <f>4.772+0.605</f>
        <v>5.3770000000000007</v>
      </c>
    </row>
    <row r="105" spans="1:4" ht="21" customHeight="1" x14ac:dyDescent="0.25">
      <c r="A105" s="1"/>
      <c r="B105" s="21"/>
      <c r="C105" s="21" t="s">
        <v>13</v>
      </c>
      <c r="D105" s="5">
        <f>9.171+9.4</f>
        <v>18.570999999999998</v>
      </c>
    </row>
    <row r="106" spans="1:4" ht="18" customHeight="1" x14ac:dyDescent="0.25">
      <c r="A106" s="1"/>
      <c r="B106" s="21"/>
      <c r="C106" s="21" t="s">
        <v>14</v>
      </c>
      <c r="D106" s="5">
        <f>12.91+10.329</f>
        <v>23.239000000000001</v>
      </c>
    </row>
    <row r="107" spans="1:4" ht="19.5" customHeight="1" x14ac:dyDescent="0.25">
      <c r="A107" s="1"/>
      <c r="B107" s="21"/>
      <c r="C107" s="21" t="s">
        <v>15</v>
      </c>
      <c r="D107" s="5">
        <f>17.13+13.285</f>
        <v>30.414999999999999</v>
      </c>
    </row>
    <row r="108" spans="1:4" ht="17.25" customHeight="1" x14ac:dyDescent="0.25">
      <c r="A108" s="1"/>
      <c r="B108" s="21"/>
      <c r="C108" s="21" t="s">
        <v>43</v>
      </c>
      <c r="D108" s="5">
        <f>1.163+1.8</f>
        <v>2.9630000000000001</v>
      </c>
    </row>
    <row r="109" spans="1:4" ht="15" customHeight="1" x14ac:dyDescent="0.25">
      <c r="A109" s="1"/>
      <c r="B109" s="21"/>
      <c r="C109" s="21" t="s">
        <v>17</v>
      </c>
      <c r="D109" s="5">
        <f>1.116+1.54</f>
        <v>2.6560000000000001</v>
      </c>
    </row>
    <row r="110" spans="1:4" ht="15.75" thickBot="1" x14ac:dyDescent="0.3">
      <c r="A110" s="2"/>
      <c r="B110" s="22"/>
      <c r="C110" s="22" t="s">
        <v>45</v>
      </c>
      <c r="D110" s="6">
        <v>0.44900000000000001</v>
      </c>
    </row>
    <row r="111" spans="1:4" ht="57.75" customHeight="1" x14ac:dyDescent="0.25">
      <c r="A111" s="1">
        <v>18</v>
      </c>
      <c r="B111" s="21" t="s">
        <v>49</v>
      </c>
      <c r="C111" s="21" t="s">
        <v>26</v>
      </c>
      <c r="D111" s="5">
        <v>0.13500000000000001</v>
      </c>
    </row>
    <row r="112" spans="1:4" ht="21.75" customHeight="1" x14ac:dyDescent="0.25">
      <c r="A112" s="1"/>
      <c r="B112" s="21"/>
      <c r="C112" s="21" t="s">
        <v>14</v>
      </c>
      <c r="D112" s="5">
        <v>0.93700000000000006</v>
      </c>
    </row>
    <row r="113" spans="1:4" ht="18.75" customHeight="1" x14ac:dyDescent="0.25">
      <c r="A113" s="1"/>
      <c r="B113" s="21"/>
      <c r="C113" s="21" t="s">
        <v>13</v>
      </c>
      <c r="D113" s="5">
        <v>3.2000000000000002E-3</v>
      </c>
    </row>
    <row r="114" spans="1:4" ht="20.25" customHeight="1" x14ac:dyDescent="0.25">
      <c r="A114" s="1"/>
      <c r="B114" s="21"/>
      <c r="C114" s="21" t="s">
        <v>15</v>
      </c>
      <c r="D114" s="5">
        <v>0.188</v>
      </c>
    </row>
    <row r="115" spans="1:4" x14ac:dyDescent="0.25">
      <c r="A115" s="1"/>
      <c r="B115" s="21"/>
      <c r="C115" s="21" t="s">
        <v>3</v>
      </c>
      <c r="D115" s="5">
        <v>0.05</v>
      </c>
    </row>
    <row r="116" spans="1:4" x14ac:dyDescent="0.25">
      <c r="A116" s="1"/>
      <c r="B116" s="21"/>
      <c r="C116" s="21" t="s">
        <v>50</v>
      </c>
      <c r="D116" s="5">
        <v>0.03</v>
      </c>
    </row>
    <row r="117" spans="1:4" x14ac:dyDescent="0.25">
      <c r="A117" s="1"/>
      <c r="B117" s="21"/>
      <c r="C117" s="21" t="s">
        <v>8</v>
      </c>
      <c r="D117" s="5">
        <v>1.0683</v>
      </c>
    </row>
    <row r="118" spans="1:4" ht="22.5" customHeight="1" x14ac:dyDescent="0.25">
      <c r="A118" s="1"/>
      <c r="B118" s="21"/>
      <c r="C118" s="21" t="s">
        <v>51</v>
      </c>
      <c r="D118" s="5">
        <v>5.2499999999999998E-2</v>
      </c>
    </row>
    <row r="119" spans="1:4" x14ac:dyDescent="0.25">
      <c r="A119" s="1"/>
      <c r="B119" s="21"/>
      <c r="C119" s="21" t="s">
        <v>52</v>
      </c>
      <c r="D119" s="5">
        <v>1.9300000000000001E-2</v>
      </c>
    </row>
    <row r="120" spans="1:4" ht="19.5" customHeight="1" x14ac:dyDescent="0.25">
      <c r="A120" s="1"/>
      <c r="B120" s="21"/>
      <c r="C120" s="21" t="s">
        <v>7</v>
      </c>
      <c r="D120" s="5">
        <v>1.7999999999999999E-2</v>
      </c>
    </row>
    <row r="121" spans="1:4" ht="15.75" thickBot="1" x14ac:dyDescent="0.3">
      <c r="A121" s="2"/>
      <c r="B121" s="22"/>
      <c r="C121" s="22" t="s">
        <v>9</v>
      </c>
      <c r="D121" s="6">
        <v>1.2999999999999999E-2</v>
      </c>
    </row>
    <row r="122" spans="1:4" ht="57.75" customHeight="1" x14ac:dyDescent="0.25">
      <c r="A122" s="1">
        <v>19</v>
      </c>
      <c r="B122" s="21" t="s">
        <v>82</v>
      </c>
      <c r="C122" s="20" t="s">
        <v>12</v>
      </c>
      <c r="D122" s="5">
        <v>1.0469999999999999</v>
      </c>
    </row>
    <row r="123" spans="1:4" x14ac:dyDescent="0.25">
      <c r="A123" s="1"/>
      <c r="B123" s="21"/>
      <c r="C123" s="20" t="s">
        <v>13</v>
      </c>
      <c r="D123" s="5">
        <v>4.5600000000000002E-2</v>
      </c>
    </row>
    <row r="124" spans="1:4" x14ac:dyDescent="0.25">
      <c r="A124" s="1"/>
      <c r="B124" s="21"/>
      <c r="C124" s="20" t="s">
        <v>14</v>
      </c>
      <c r="D124" s="5">
        <v>6.0499999999999998E-2</v>
      </c>
    </row>
    <row r="125" spans="1:4" x14ac:dyDescent="0.25">
      <c r="A125" s="1"/>
      <c r="B125" s="21"/>
      <c r="C125" s="20" t="s">
        <v>15</v>
      </c>
      <c r="D125" s="5">
        <v>0.44330000000000003</v>
      </c>
    </row>
    <row r="126" spans="1:4" x14ac:dyDescent="0.25">
      <c r="A126" s="1"/>
      <c r="B126" s="21"/>
      <c r="C126" s="20" t="s">
        <v>53</v>
      </c>
      <c r="D126" s="5">
        <v>1.7000000000000001E-4</v>
      </c>
    </row>
    <row r="127" spans="1:4" x14ac:dyDescent="0.25">
      <c r="A127" s="1"/>
      <c r="B127" s="21"/>
      <c r="C127" s="20" t="s">
        <v>20</v>
      </c>
      <c r="D127" s="5">
        <v>2.0999999999999999E-3</v>
      </c>
    </row>
    <row r="128" spans="1:4" x14ac:dyDescent="0.25">
      <c r="A128" s="1"/>
      <c r="B128" s="21"/>
      <c r="C128" s="31" t="s">
        <v>19</v>
      </c>
      <c r="D128" s="13">
        <v>6.9999999999999994E-5</v>
      </c>
    </row>
    <row r="129" spans="1:4" x14ac:dyDescent="0.25">
      <c r="A129" s="1"/>
      <c r="B129" s="21"/>
      <c r="C129" s="32" t="s">
        <v>12</v>
      </c>
      <c r="D129" s="14">
        <v>0.187</v>
      </c>
    </row>
    <row r="130" spans="1:4" x14ac:dyDescent="0.25">
      <c r="A130" s="1"/>
      <c r="B130" s="21"/>
      <c r="C130" s="20" t="s">
        <v>13</v>
      </c>
      <c r="D130" s="5">
        <v>4.5600000000000002E-2</v>
      </c>
    </row>
    <row r="131" spans="1:4" x14ac:dyDescent="0.25">
      <c r="A131" s="1"/>
      <c r="B131" s="21"/>
      <c r="C131" s="20" t="s">
        <v>14</v>
      </c>
      <c r="D131" s="5">
        <v>6.0499999999999998E-2</v>
      </c>
    </row>
    <row r="132" spans="1:4" x14ac:dyDescent="0.25">
      <c r="A132" s="1"/>
      <c r="B132" s="21"/>
      <c r="C132" s="20" t="s">
        <v>15</v>
      </c>
      <c r="D132" s="5">
        <v>0.44330000000000003</v>
      </c>
    </row>
    <row r="133" spans="1:4" x14ac:dyDescent="0.25">
      <c r="A133" s="1"/>
      <c r="B133" s="21"/>
      <c r="C133" s="20" t="s">
        <v>53</v>
      </c>
      <c r="D133" s="5">
        <v>1.7000000000000001E-4</v>
      </c>
    </row>
    <row r="134" spans="1:4" x14ac:dyDescent="0.25">
      <c r="A134" s="1"/>
      <c r="B134" s="21"/>
      <c r="C134" s="20" t="s">
        <v>20</v>
      </c>
      <c r="D134" s="5">
        <v>2.0999999999999999E-3</v>
      </c>
    </row>
    <row r="135" spans="1:4" x14ac:dyDescent="0.25">
      <c r="A135" s="1"/>
      <c r="B135" s="21"/>
      <c r="C135" s="31" t="s">
        <v>19</v>
      </c>
      <c r="D135" s="13">
        <v>6.9999999999999994E-5</v>
      </c>
    </row>
    <row r="136" spans="1:4" x14ac:dyDescent="0.25">
      <c r="A136" s="1"/>
      <c r="B136" s="21"/>
      <c r="C136" s="32" t="s">
        <v>12</v>
      </c>
      <c r="D136" s="14">
        <v>0.24199999999999999</v>
      </c>
    </row>
    <row r="137" spans="1:4" x14ac:dyDescent="0.25">
      <c r="A137" s="1"/>
      <c r="B137" s="21"/>
      <c r="C137" s="20" t="s">
        <v>13</v>
      </c>
      <c r="D137" s="5">
        <v>4.5600000000000002E-2</v>
      </c>
    </row>
    <row r="138" spans="1:4" x14ac:dyDescent="0.25">
      <c r="A138" s="1"/>
      <c r="B138" s="21"/>
      <c r="C138" s="20" t="s">
        <v>14</v>
      </c>
      <c r="D138" s="5">
        <v>6.0499999999999998E-2</v>
      </c>
    </row>
    <row r="139" spans="1:4" x14ac:dyDescent="0.25">
      <c r="A139" s="1"/>
      <c r="B139" s="21"/>
      <c r="C139" s="20" t="s">
        <v>15</v>
      </c>
      <c r="D139" s="5">
        <v>0.44330000000000003</v>
      </c>
    </row>
    <row r="140" spans="1:4" x14ac:dyDescent="0.25">
      <c r="A140" s="1"/>
      <c r="B140" s="21"/>
      <c r="C140" s="20" t="s">
        <v>53</v>
      </c>
      <c r="D140" s="5">
        <v>1.7000000000000001E-4</v>
      </c>
    </row>
    <row r="141" spans="1:4" x14ac:dyDescent="0.25">
      <c r="A141" s="1"/>
      <c r="B141" s="21"/>
      <c r="C141" s="20" t="s">
        <v>20</v>
      </c>
      <c r="D141" s="5">
        <v>2.0999999999999999E-3</v>
      </c>
    </row>
    <row r="142" spans="1:4" x14ac:dyDescent="0.25">
      <c r="A142" s="1"/>
      <c r="B142" s="21"/>
      <c r="C142" s="31" t="s">
        <v>19</v>
      </c>
      <c r="D142" s="13">
        <v>6.9999999999999994E-5</v>
      </c>
    </row>
    <row r="143" spans="1:4" x14ac:dyDescent="0.25">
      <c r="A143" s="1"/>
      <c r="B143" s="21"/>
      <c r="C143" s="20" t="s">
        <v>9</v>
      </c>
      <c r="D143" s="5">
        <v>5.8999999999999999E-3</v>
      </c>
    </row>
    <row r="144" spans="1:4" x14ac:dyDescent="0.25">
      <c r="A144" s="1"/>
      <c r="B144" s="21"/>
      <c r="C144" s="20" t="s">
        <v>3</v>
      </c>
      <c r="D144" s="5">
        <v>2E-3</v>
      </c>
    </row>
    <row r="145" spans="1:4" x14ac:dyDescent="0.25">
      <c r="A145" s="1"/>
      <c r="B145" s="21"/>
      <c r="C145" s="20" t="s">
        <v>7</v>
      </c>
      <c r="D145" s="5">
        <v>2.0000000000000001E-4</v>
      </c>
    </row>
    <row r="146" spans="1:4" ht="15.75" thickBot="1" x14ac:dyDescent="0.3">
      <c r="A146" s="1"/>
      <c r="B146" s="21"/>
      <c r="C146" s="20" t="s">
        <v>54</v>
      </c>
      <c r="D146" s="5">
        <v>2.0000000000000001E-4</v>
      </c>
    </row>
    <row r="147" spans="1:4" ht="42" customHeight="1" thickBot="1" x14ac:dyDescent="0.3">
      <c r="A147" s="3">
        <v>20</v>
      </c>
      <c r="B147" s="24" t="s">
        <v>55</v>
      </c>
      <c r="C147" s="24" t="s">
        <v>12</v>
      </c>
      <c r="D147" s="15">
        <v>3.6</v>
      </c>
    </row>
    <row r="148" spans="1:4" ht="45.75" thickBot="1" x14ac:dyDescent="0.3">
      <c r="A148" s="3">
        <v>21</v>
      </c>
      <c r="B148" s="24" t="s">
        <v>83</v>
      </c>
      <c r="C148" s="24" t="s">
        <v>12</v>
      </c>
      <c r="D148" s="16" t="s">
        <v>25</v>
      </c>
    </row>
    <row r="149" spans="1:4" ht="39.75" customHeight="1" x14ac:dyDescent="0.25">
      <c r="A149" s="1">
        <v>22</v>
      </c>
      <c r="B149" s="21" t="s">
        <v>90</v>
      </c>
      <c r="C149" s="21" t="s">
        <v>12</v>
      </c>
      <c r="D149" s="5">
        <v>0.1404</v>
      </c>
    </row>
    <row r="150" spans="1:4" x14ac:dyDescent="0.25">
      <c r="A150" s="1"/>
      <c r="B150" s="21"/>
      <c r="C150" s="21" t="s">
        <v>14</v>
      </c>
      <c r="D150" s="5">
        <v>3.8E-3</v>
      </c>
    </row>
    <row r="151" spans="1:4" ht="18.75" customHeight="1" x14ac:dyDescent="0.25">
      <c r="A151" s="1"/>
      <c r="B151" s="21"/>
      <c r="C151" s="21" t="s">
        <v>15</v>
      </c>
      <c r="D151" s="5">
        <v>9.2999999999999999E-2</v>
      </c>
    </row>
    <row r="152" spans="1:4" x14ac:dyDescent="0.25">
      <c r="A152" s="1"/>
      <c r="B152" s="21"/>
      <c r="C152" s="21" t="s">
        <v>56</v>
      </c>
      <c r="D152" s="5">
        <v>7.2999999999999995E-2</v>
      </c>
    </row>
    <row r="153" spans="1:4" x14ac:dyDescent="0.25">
      <c r="A153" s="1"/>
      <c r="B153" s="21"/>
      <c r="C153" s="21" t="s">
        <v>53</v>
      </c>
      <c r="D153" s="5">
        <v>1.6000000000000001E-3</v>
      </c>
    </row>
    <row r="154" spans="1:4" ht="23.25" customHeight="1" x14ac:dyDescent="0.25">
      <c r="A154" s="1"/>
      <c r="B154" s="21"/>
      <c r="C154" s="21" t="s">
        <v>10</v>
      </c>
      <c r="D154" s="5">
        <v>0.14000000000000001</v>
      </c>
    </row>
    <row r="155" spans="1:4" ht="25.5" customHeight="1" x14ac:dyDescent="0.25">
      <c r="A155" s="17"/>
      <c r="B155" s="25"/>
      <c r="C155" s="25" t="s">
        <v>17</v>
      </c>
      <c r="D155" s="13">
        <v>0.06</v>
      </c>
    </row>
    <row r="156" spans="1:4" ht="46.5" customHeight="1" x14ac:dyDescent="0.25">
      <c r="A156" s="18">
        <v>23</v>
      </c>
      <c r="B156" s="26" t="s">
        <v>57</v>
      </c>
      <c r="C156" s="26" t="s">
        <v>12</v>
      </c>
      <c r="D156" s="14">
        <v>29.1938</v>
      </c>
    </row>
    <row r="157" spans="1:4" ht="23.25" customHeight="1" x14ac:dyDescent="0.25">
      <c r="A157" s="1"/>
      <c r="B157" s="21"/>
      <c r="C157" s="21" t="s">
        <v>13</v>
      </c>
      <c r="D157" s="5">
        <v>7.2736000000000001</v>
      </c>
    </row>
    <row r="158" spans="1:4" ht="25.5" customHeight="1" x14ac:dyDescent="0.25">
      <c r="A158" s="1"/>
      <c r="B158" s="21"/>
      <c r="C158" s="21" t="s">
        <v>14</v>
      </c>
      <c r="D158" s="5">
        <v>15.8748</v>
      </c>
    </row>
    <row r="159" spans="1:4" ht="18" customHeight="1" x14ac:dyDescent="0.25">
      <c r="A159" s="17"/>
      <c r="B159" s="25"/>
      <c r="C159" s="25" t="s">
        <v>15</v>
      </c>
      <c r="D159" s="13">
        <v>79.543999999999997</v>
      </c>
    </row>
    <row r="160" spans="1:4" ht="63.75" customHeight="1" x14ac:dyDescent="0.25">
      <c r="A160" s="18">
        <v>24</v>
      </c>
      <c r="B160" s="26" t="s">
        <v>58</v>
      </c>
      <c r="C160" s="26" t="s">
        <v>3</v>
      </c>
      <c r="D160" s="14">
        <v>3.9199999999999999E-2</v>
      </c>
    </row>
    <row r="161" spans="1:4" ht="22.5" customHeight="1" x14ac:dyDescent="0.25">
      <c r="A161" s="1"/>
      <c r="B161" s="21"/>
      <c r="C161" s="21" t="s">
        <v>50</v>
      </c>
      <c r="D161" s="5">
        <v>1.4999999999999999E-2</v>
      </c>
    </row>
    <row r="162" spans="1:4" x14ac:dyDescent="0.25">
      <c r="A162" s="1"/>
      <c r="B162" s="21"/>
      <c r="C162" s="21" t="s">
        <v>8</v>
      </c>
      <c r="D162" s="5">
        <v>0.13600000000000001</v>
      </c>
    </row>
    <row r="163" spans="1:4" ht="21" customHeight="1" x14ac:dyDescent="0.25">
      <c r="A163" s="1"/>
      <c r="B163" s="21"/>
      <c r="C163" s="21" t="s">
        <v>59</v>
      </c>
      <c r="D163" s="5">
        <v>2E-3</v>
      </c>
    </row>
    <row r="164" spans="1:4" ht="24.75" customHeight="1" x14ac:dyDescent="0.25">
      <c r="A164" s="1"/>
      <c r="B164" s="21"/>
      <c r="C164" s="21" t="s">
        <v>60</v>
      </c>
      <c r="D164" s="5">
        <v>2.6100000000000002E-2</v>
      </c>
    </row>
    <row r="165" spans="1:4" x14ac:dyDescent="0.25">
      <c r="A165" s="1"/>
      <c r="B165" s="21"/>
      <c r="C165" s="21" t="s">
        <v>7</v>
      </c>
      <c r="D165" s="5">
        <v>0.16400000000000001</v>
      </c>
    </row>
    <row r="166" spans="1:4" x14ac:dyDescent="0.25">
      <c r="A166" s="1"/>
      <c r="B166" s="21"/>
      <c r="C166" s="21" t="s">
        <v>9</v>
      </c>
      <c r="D166" s="5">
        <v>0.1764</v>
      </c>
    </row>
    <row r="167" spans="1:4" ht="18.75" customHeight="1" x14ac:dyDescent="0.25">
      <c r="A167" s="1"/>
      <c r="B167" s="21"/>
      <c r="C167" s="21" t="s">
        <v>10</v>
      </c>
      <c r="D167" s="5">
        <v>0.12230000000000001</v>
      </c>
    </row>
    <row r="168" spans="1:4" ht="17.25" customHeight="1" x14ac:dyDescent="0.25">
      <c r="A168" s="17"/>
      <c r="B168" s="25"/>
      <c r="C168" s="25" t="s">
        <v>17</v>
      </c>
      <c r="D168" s="13">
        <v>0.02</v>
      </c>
    </row>
    <row r="169" spans="1:4" ht="45.75" customHeight="1" x14ac:dyDescent="0.25">
      <c r="A169" s="18">
        <v>25</v>
      </c>
      <c r="B169" s="26" t="s">
        <v>89</v>
      </c>
      <c r="C169" s="26" t="s">
        <v>8</v>
      </c>
      <c r="D169" s="14">
        <v>1.124E-3</v>
      </c>
    </row>
    <row r="170" spans="1:4" ht="21" customHeight="1" x14ac:dyDescent="0.25">
      <c r="A170" s="1"/>
      <c r="B170" s="21"/>
      <c r="C170" s="21" t="s">
        <v>61</v>
      </c>
      <c r="D170" s="5">
        <v>1.2670000000000001E-2</v>
      </c>
    </row>
    <row r="171" spans="1:4" x14ac:dyDescent="0.25">
      <c r="A171" s="1"/>
      <c r="B171" s="21"/>
      <c r="C171" s="21" t="s">
        <v>3</v>
      </c>
      <c r="D171" s="5">
        <v>4.3899999999999998E-3</v>
      </c>
    </row>
    <row r="172" spans="1:4" ht="17.25" customHeight="1" x14ac:dyDescent="0.25">
      <c r="A172" s="1"/>
      <c r="B172" s="21"/>
      <c r="C172" s="21" t="s">
        <v>62</v>
      </c>
      <c r="D172" s="5">
        <v>2.3E-5</v>
      </c>
    </row>
    <row r="173" spans="1:4" ht="21" customHeight="1" x14ac:dyDescent="0.25">
      <c r="A173" s="1"/>
      <c r="B173" s="21"/>
      <c r="C173" s="21" t="s">
        <v>17</v>
      </c>
      <c r="D173" s="5">
        <v>3.9600000000000003E-2</v>
      </c>
    </row>
    <row r="174" spans="1:4" ht="21" customHeight="1" x14ac:dyDescent="0.25">
      <c r="A174" s="1"/>
      <c r="B174" s="21"/>
      <c r="C174" s="21" t="s">
        <v>63</v>
      </c>
      <c r="D174" s="5">
        <v>3.8899999999999998E-3</v>
      </c>
    </row>
    <row r="175" spans="1:4" ht="17.25" customHeight="1" x14ac:dyDescent="0.25">
      <c r="A175" s="1"/>
      <c r="B175" s="21"/>
      <c r="C175" s="21" t="s">
        <v>31</v>
      </c>
      <c r="D175" s="5">
        <v>1.206E-2</v>
      </c>
    </row>
    <row r="176" spans="1:4" ht="15.75" customHeight="1" x14ac:dyDescent="0.25">
      <c r="A176" s="1"/>
      <c r="B176" s="21"/>
      <c r="C176" s="21" t="s">
        <v>64</v>
      </c>
      <c r="D176" s="5">
        <v>3.4E-5</v>
      </c>
    </row>
    <row r="177" spans="1:4" ht="17.25" customHeight="1" x14ac:dyDescent="0.25">
      <c r="A177" s="1"/>
      <c r="B177" s="21"/>
      <c r="C177" s="21" t="s">
        <v>65</v>
      </c>
      <c r="D177" s="5">
        <v>0.90100000000000002</v>
      </c>
    </row>
    <row r="178" spans="1:4" ht="15" customHeight="1" x14ac:dyDescent="0.25">
      <c r="A178" s="1"/>
      <c r="B178" s="21"/>
      <c r="C178" s="21" t="s">
        <v>66</v>
      </c>
      <c r="D178" s="5">
        <v>1.2E-5</v>
      </c>
    </row>
    <row r="179" spans="1:4" ht="16.5" customHeight="1" x14ac:dyDescent="0.25">
      <c r="A179" s="1"/>
      <c r="B179" s="21"/>
      <c r="C179" s="21" t="s">
        <v>67</v>
      </c>
      <c r="D179" s="5">
        <v>1.35E-2</v>
      </c>
    </row>
    <row r="180" spans="1:4" ht="18.75" customHeight="1" x14ac:dyDescent="0.25">
      <c r="A180" s="1"/>
      <c r="B180" s="21"/>
      <c r="C180" s="21" t="s">
        <v>50</v>
      </c>
      <c r="D180" s="5">
        <v>2.7300000000000002E-4</v>
      </c>
    </row>
    <row r="181" spans="1:4" ht="18.75" customHeight="1" x14ac:dyDescent="0.25">
      <c r="A181" s="1"/>
      <c r="B181" s="21"/>
      <c r="C181" s="21" t="s">
        <v>59</v>
      </c>
      <c r="D181" s="5">
        <v>8.8999999999999995E-5</v>
      </c>
    </row>
    <row r="182" spans="1:4" ht="15" customHeight="1" x14ac:dyDescent="0.25">
      <c r="A182" s="1"/>
      <c r="B182" s="21"/>
      <c r="C182" s="21" t="s">
        <v>7</v>
      </c>
      <c r="D182" s="5">
        <v>1.41E-3</v>
      </c>
    </row>
    <row r="183" spans="1:4" ht="16.5" customHeight="1" x14ac:dyDescent="0.25">
      <c r="A183" s="1"/>
      <c r="B183" s="21"/>
      <c r="C183" s="21" t="s">
        <v>6</v>
      </c>
      <c r="D183" s="5">
        <v>2.7E-4</v>
      </c>
    </row>
    <row r="184" spans="1:4" ht="18" customHeight="1" x14ac:dyDescent="0.25">
      <c r="A184" s="1"/>
      <c r="B184" s="21"/>
      <c r="C184" s="21" t="s">
        <v>68</v>
      </c>
      <c r="D184" s="5">
        <v>1.15E-5</v>
      </c>
    </row>
    <row r="185" spans="1:4" ht="20.25" customHeight="1" x14ac:dyDescent="0.25">
      <c r="A185" s="17"/>
      <c r="B185" s="25"/>
      <c r="C185" s="25" t="s">
        <v>10</v>
      </c>
      <c r="D185" s="13">
        <v>0.46899999999999997</v>
      </c>
    </row>
    <row r="186" spans="1:4" ht="55.5" customHeight="1" x14ac:dyDescent="0.25">
      <c r="A186" s="18">
        <v>26</v>
      </c>
      <c r="B186" s="26" t="s">
        <v>69</v>
      </c>
      <c r="C186" s="26" t="s">
        <v>70</v>
      </c>
      <c r="D186" s="14">
        <v>2.0000000000000001E-4</v>
      </c>
    </row>
    <row r="187" spans="1:4" ht="16.5" customHeight="1" x14ac:dyDescent="0.25">
      <c r="A187" s="1"/>
      <c r="B187" s="21"/>
      <c r="C187" s="21" t="s">
        <v>14</v>
      </c>
      <c r="D187" s="5">
        <v>2E-3</v>
      </c>
    </row>
    <row r="188" spans="1:4" x14ac:dyDescent="0.25">
      <c r="A188" s="1"/>
      <c r="B188" s="21"/>
      <c r="C188" s="21" t="s">
        <v>12</v>
      </c>
      <c r="D188" s="5">
        <v>4.4999999999999997E-3</v>
      </c>
    </row>
    <row r="189" spans="1:4" ht="18.75" customHeight="1" x14ac:dyDescent="0.25">
      <c r="A189" s="1"/>
      <c r="B189" s="21"/>
      <c r="C189" s="21" t="s">
        <v>15</v>
      </c>
      <c r="D189" s="5">
        <v>5.1999999999999998E-2</v>
      </c>
    </row>
    <row r="190" spans="1:4" ht="19.5" customHeight="1" x14ac:dyDescent="0.25">
      <c r="A190" s="1"/>
      <c r="B190" s="21"/>
      <c r="C190" s="21" t="s">
        <v>71</v>
      </c>
      <c r="D190" s="5">
        <v>0.06</v>
      </c>
    </row>
    <row r="191" spans="1:4" ht="18.75" customHeight="1" x14ac:dyDescent="0.25">
      <c r="A191" s="1"/>
      <c r="B191" s="21"/>
      <c r="C191" s="21" t="s">
        <v>72</v>
      </c>
      <c r="D191" s="5">
        <v>6.6E-3</v>
      </c>
    </row>
    <row r="192" spans="1:4" ht="15.75" customHeight="1" x14ac:dyDescent="0.25">
      <c r="A192" s="1"/>
      <c r="B192" s="21"/>
      <c r="C192" s="21" t="s">
        <v>37</v>
      </c>
      <c r="D192" s="5">
        <v>3.5999999999999999E-3</v>
      </c>
    </row>
    <row r="193" spans="1:4" ht="18" customHeight="1" x14ac:dyDescent="0.25">
      <c r="A193" s="1"/>
      <c r="B193" s="21"/>
      <c r="C193" s="21" t="s">
        <v>73</v>
      </c>
      <c r="D193" s="5">
        <v>0.318</v>
      </c>
    </row>
    <row r="194" spans="1:4" x14ac:dyDescent="0.25">
      <c r="A194" s="1"/>
      <c r="B194" s="21"/>
      <c r="C194" s="21" t="s">
        <v>26</v>
      </c>
      <c r="D194" s="5">
        <v>0.11550000000000001</v>
      </c>
    </row>
    <row r="195" spans="1:4" x14ac:dyDescent="0.25">
      <c r="A195" s="1"/>
      <c r="B195" s="21"/>
      <c r="C195" s="21" t="s">
        <v>3</v>
      </c>
      <c r="D195" s="5">
        <v>7.1999999999999995E-2</v>
      </c>
    </row>
    <row r="196" spans="1:4" ht="18.75" customHeight="1" x14ac:dyDescent="0.25">
      <c r="A196" s="1"/>
      <c r="B196" s="21"/>
      <c r="C196" s="21" t="s">
        <v>10</v>
      </c>
      <c r="D196" s="5">
        <v>0.06</v>
      </c>
    </row>
    <row r="197" spans="1:4" ht="17.25" customHeight="1" x14ac:dyDescent="0.25">
      <c r="A197" s="1"/>
      <c r="B197" s="21"/>
      <c r="C197" s="21" t="s">
        <v>17</v>
      </c>
      <c r="D197" s="5">
        <v>0.15</v>
      </c>
    </row>
    <row r="198" spans="1:4" ht="18" customHeight="1" thickBot="1" x14ac:dyDescent="0.3">
      <c r="A198" s="1"/>
      <c r="B198" s="21"/>
      <c r="C198" s="21" t="s">
        <v>74</v>
      </c>
      <c r="D198" s="5">
        <v>2.8999999999999998E-3</v>
      </c>
    </row>
    <row r="199" spans="1:4" ht="39" customHeight="1" thickBot="1" x14ac:dyDescent="0.3">
      <c r="A199" s="3">
        <v>27</v>
      </c>
      <c r="B199" s="24" t="s">
        <v>75</v>
      </c>
      <c r="C199" s="24" t="s">
        <v>12</v>
      </c>
      <c r="D199" s="15">
        <v>3.6600000000000001E-2</v>
      </c>
    </row>
    <row r="200" spans="1:4" ht="46.5" customHeight="1" x14ac:dyDescent="0.25">
      <c r="A200" s="4">
        <v>28</v>
      </c>
      <c r="B200" s="27" t="s">
        <v>87</v>
      </c>
      <c r="C200" s="27" t="s">
        <v>8</v>
      </c>
      <c r="D200" s="12">
        <v>0.49230000000000002</v>
      </c>
    </row>
    <row r="201" spans="1:4" ht="18" customHeight="1" x14ac:dyDescent="0.25">
      <c r="A201" s="1"/>
      <c r="B201" s="21"/>
      <c r="C201" s="20" t="s">
        <v>7</v>
      </c>
      <c r="D201" s="5">
        <v>0.315</v>
      </c>
    </row>
    <row r="202" spans="1:4" x14ac:dyDescent="0.25">
      <c r="A202" s="1"/>
      <c r="B202" s="21"/>
      <c r="C202" s="20" t="s">
        <v>3</v>
      </c>
      <c r="D202" s="9" t="s">
        <v>25</v>
      </c>
    </row>
    <row r="203" spans="1:4" x14ac:dyDescent="0.25">
      <c r="A203" s="1"/>
      <c r="B203" s="21"/>
      <c r="C203" s="20" t="s">
        <v>9</v>
      </c>
      <c r="D203" s="9" t="s">
        <v>25</v>
      </c>
    </row>
    <row r="204" spans="1:4" ht="21" customHeight="1" x14ac:dyDescent="0.25">
      <c r="A204" s="1"/>
      <c r="B204" s="21"/>
      <c r="C204" s="20" t="s">
        <v>6</v>
      </c>
      <c r="D204" s="9" t="s">
        <v>25</v>
      </c>
    </row>
    <row r="205" spans="1:4" x14ac:dyDescent="0.25">
      <c r="A205" s="1"/>
      <c r="B205" s="21"/>
      <c r="C205" s="20" t="s">
        <v>50</v>
      </c>
      <c r="D205" s="9" t="s">
        <v>25</v>
      </c>
    </row>
    <row r="206" spans="1:4" x14ac:dyDescent="0.25">
      <c r="A206" s="1"/>
      <c r="B206" s="21"/>
      <c r="C206" s="20" t="s">
        <v>76</v>
      </c>
      <c r="D206" s="9" t="s">
        <v>25</v>
      </c>
    </row>
    <row r="207" spans="1:4" ht="18.75" customHeight="1" x14ac:dyDescent="0.25">
      <c r="A207" s="1"/>
      <c r="B207" s="21"/>
      <c r="C207" s="20" t="s">
        <v>10</v>
      </c>
      <c r="D207" s="9" t="s">
        <v>25</v>
      </c>
    </row>
    <row r="208" spans="1:4" ht="17.25" customHeight="1" x14ac:dyDescent="0.25">
      <c r="A208" s="1"/>
      <c r="B208" s="21"/>
      <c r="C208" s="20" t="s">
        <v>51</v>
      </c>
      <c r="D208" s="9" t="s">
        <v>25</v>
      </c>
    </row>
    <row r="209" spans="1:4" ht="15" customHeight="1" thickBot="1" x14ac:dyDescent="0.3">
      <c r="A209" s="2"/>
      <c r="B209" s="22"/>
      <c r="C209" s="30" t="s">
        <v>77</v>
      </c>
      <c r="D209" s="19" t="s">
        <v>25</v>
      </c>
    </row>
    <row r="210" spans="1:4" ht="69" customHeight="1" x14ac:dyDescent="0.25">
      <c r="A210" s="4">
        <v>29</v>
      </c>
      <c r="B210" s="27" t="s">
        <v>88</v>
      </c>
      <c r="C210" s="27" t="s">
        <v>10</v>
      </c>
      <c r="D210" s="12">
        <v>5.45</v>
      </c>
    </row>
    <row r="211" spans="1:4" ht="18.75" customHeight="1" x14ac:dyDescent="0.25">
      <c r="A211" s="1"/>
      <c r="B211" s="21"/>
      <c r="C211" s="21" t="s">
        <v>17</v>
      </c>
      <c r="D211" s="5">
        <v>4.03</v>
      </c>
    </row>
    <row r="212" spans="1:4" ht="20.25" customHeight="1" thickBot="1" x14ac:dyDescent="0.3">
      <c r="A212" s="2"/>
      <c r="B212" s="22"/>
      <c r="C212" s="30" t="s">
        <v>78</v>
      </c>
      <c r="D212" s="6">
        <v>0.44</v>
      </c>
    </row>
    <row r="213" spans="1:4" ht="48" customHeight="1" x14ac:dyDescent="0.25">
      <c r="A213" s="4">
        <v>30</v>
      </c>
      <c r="B213" s="27" t="s">
        <v>79</v>
      </c>
      <c r="C213" s="23" t="s">
        <v>12</v>
      </c>
      <c r="D213" s="12">
        <v>0.14471999999999999</v>
      </c>
    </row>
    <row r="214" spans="1:4" ht="17.25" customHeight="1" x14ac:dyDescent="0.25">
      <c r="A214" s="1"/>
      <c r="B214" s="21"/>
      <c r="C214" s="20" t="s">
        <v>13</v>
      </c>
      <c r="D214" s="5">
        <v>5.3568000000000001E-3</v>
      </c>
    </row>
    <row r="215" spans="1:4" x14ac:dyDescent="0.25">
      <c r="A215" s="1"/>
      <c r="B215" s="21"/>
      <c r="C215" s="20" t="s">
        <v>14</v>
      </c>
      <c r="D215" s="5">
        <v>4.3200000000000002E-2</v>
      </c>
    </row>
    <row r="216" spans="1:4" x14ac:dyDescent="0.25">
      <c r="A216" s="1"/>
      <c r="B216" s="21"/>
      <c r="C216" s="20" t="s">
        <v>15</v>
      </c>
      <c r="D216" s="5">
        <v>0.36147309999999999</v>
      </c>
    </row>
    <row r="217" spans="1:4" ht="15.75" thickBot="1" x14ac:dyDescent="0.3">
      <c r="A217" s="2"/>
      <c r="B217" s="22"/>
      <c r="C217" s="30" t="s">
        <v>80</v>
      </c>
      <c r="D217" s="6">
        <v>3.1495000000000002E-2</v>
      </c>
    </row>
    <row r="218" spans="1:4" ht="93.75" customHeight="1" x14ac:dyDescent="0.25">
      <c r="A218" s="36" t="s">
        <v>86</v>
      </c>
      <c r="B218" s="36"/>
      <c r="C218" s="36"/>
      <c r="D218" s="36"/>
    </row>
    <row r="222" spans="1:4" x14ac:dyDescent="0.25">
      <c r="C222" s="28"/>
    </row>
  </sheetData>
  <mergeCells count="1">
    <mergeCell ref="A218:D21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Piątkowska</dc:creator>
  <cp:lastModifiedBy>Grzegorz Horwacik</cp:lastModifiedBy>
  <dcterms:created xsi:type="dcterms:W3CDTF">2018-11-05T08:27:25Z</dcterms:created>
  <dcterms:modified xsi:type="dcterms:W3CDTF">2019-05-25T09:54:16Z</dcterms:modified>
</cp:coreProperties>
</file>